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ы на сайте ежемесячные до 15 числа\"/>
    </mc:Choice>
  </mc:AlternateContent>
  <xr:revisionPtr revIDLastSave="0" documentId="13_ncr:1_{2CE5E4DE-D8E0-480F-9190-2EB5E5120AC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C26" i="1"/>
  <c r="E28" i="1"/>
  <c r="E12" i="1" l="1"/>
  <c r="D11" i="1" l="1"/>
  <c r="C11" i="1"/>
  <c r="E15" i="1"/>
  <c r="D10" i="1" l="1"/>
  <c r="C10" i="1"/>
  <c r="E25" i="1"/>
  <c r="E24" i="1"/>
  <c r="E17" i="1" l="1"/>
  <c r="E26" i="1"/>
  <c r="E38" i="1"/>
  <c r="E33" i="1"/>
  <c r="E11" i="1"/>
  <c r="E13" i="1"/>
  <c r="E14" i="1"/>
  <c r="E19" i="1"/>
  <c r="E20" i="1"/>
  <c r="E21" i="1"/>
  <c r="E22" i="1"/>
  <c r="E23" i="1"/>
  <c r="E27" i="1"/>
  <c r="E29" i="1"/>
  <c r="E30" i="1"/>
  <c r="E31" i="1"/>
  <c r="E34" i="1"/>
  <c r="E35" i="1"/>
  <c r="E36" i="1"/>
  <c r="E37" i="1"/>
  <c r="E10" i="1" l="1"/>
</calcChain>
</file>

<file path=xl/sharedStrings.xml><?xml version="1.0" encoding="utf-8"?>
<sst xmlns="http://schemas.openxmlformats.org/spreadsheetml/2006/main" count="76" uniqueCount="73">
  <si>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</si>
  <si>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</si>
  <si>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</si>
  <si>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</si>
  <si>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</si>
  <si>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</si>
  <si>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</si>
  <si>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</si>
  <si>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</si>
  <si>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</si>
  <si>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</si>
  <si>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</si>
  <si>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</si>
  <si>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</si>
  <si>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</si>
  <si>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</si>
  <si>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</si>
  <si>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</si>
  <si>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</si>
  <si>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</si>
  <si>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</si>
  <si>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</si>
  <si>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</si>
  <si>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</si>
  <si>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</si>
  <si>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</si>
  <si>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</si>
  <si>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</si>
  <si>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</si>
  <si>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</si>
  <si>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</si>
  <si>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</si>
  <si>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</si>
  <si>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</si>
  <si>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</si>
  <si>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</si>
  <si>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</si>
  <si>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</si>
  <si>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</si>
  <si>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</si>
  <si>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</si>
  <si>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</si>
  <si>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</si>
  <si>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</si>
  <si>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</si>
  <si>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</si>
  <si>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</si>
  <si>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</si>
  <si>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</si>
  <si>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</si>
  <si>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</si>
  <si>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</si>
  <si>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</si>
  <si>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</si>
  <si>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</si>
  <si>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</si>
  <si>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</si>
  <si>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</si>
  <si>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</si>
  <si>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</si>
  <si>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</si>
  <si>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</si>
  <si>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</si>
  <si>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</si>
  <si>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ПРОЧИЕ НЕНАЛОГОВЫЕ ДОХОДЫ</t>
  </si>
  <si>
    <t>\1170000000\\\ \</t>
  </si>
  <si>
    <t>исп.Абуталипова Алия Рамизовна</t>
  </si>
  <si>
    <t>Н.Т. Зарипова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</si>
  <si>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</si>
  <si>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</si>
  <si>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</si>
  <si>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</si>
  <si>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>на 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</si>
</sst>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ill="1" applyBorder="1" applyAlignment="1">
      <alignment horizontal="right" vertical="center" shrinkToFit="1"/>
    </xf>
    <xf numFmtId="4" fontId="5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zoomScale="150" zoomScaleNormal="100" zoomScaleSheetLayoutView="150" workbookViewId="0">
      <selection activeCell="B51" sqref="B51"/>
    </sheetView>
  </sheetViews>
  <sheetFormatPr defaultRowHeight="13.2" x14ac:dyDescent="0.25"/>
  <cols>
    <col min="1" max="1" width="41.6640625" customWidth="1"/>
    <col min="2" max="2" width="19.88671875" customWidth="1"/>
    <col min="3" max="3" width="16.6640625" customWidth="1"/>
    <col min="4" max="4" width="15.5546875" customWidth="1"/>
    <col min="5" max="5" width="12" customWidth="1"/>
    <col min="7" max="7" width="15.33203125" bestFit="1" customWidth="1"/>
  </cols>
  <sheetData>
    <row r="1" spans="1:7" x14ac:dyDescent="0.25">
      <c r="A1" s="20" t="s">
        <v>0</v>
      </c>
      <c r="B1" s="21"/>
      <c r="C1" s="21"/>
      <c r="D1" s="21"/>
      <c r="E1" s="21"/>
    </row>
    <row r="2" spans="1:7" x14ac:dyDescent="0.25">
      <c r="A2" s="20" t="s">
        <v>1</v>
      </c>
      <c r="B2" s="21"/>
      <c r="C2" s="21"/>
      <c r="D2" s="21"/>
      <c r="E2" s="21"/>
    </row>
    <row r="3" spans="1:7" x14ac:dyDescent="0.25">
      <c r="A3" s="22" t="s">
        <v>2</v>
      </c>
      <c r="B3" s="23"/>
      <c r="C3" s="23"/>
      <c r="D3" s="23"/>
      <c r="E3" s="23"/>
    </row>
    <row r="4" spans="1:7" x14ac:dyDescent="0.25">
      <c r="A4" s="22" t="s">
        <v>3</v>
      </c>
      <c r="B4" s="23"/>
      <c r="C4" s="23"/>
      <c r="D4" s="23"/>
      <c r="E4" s="23"/>
    </row>
    <row r="5" spans="1:7" x14ac:dyDescent="0.25">
      <c r="A5" s="22" t="s">
        <v>4</v>
      </c>
      <c r="B5" s="23"/>
      <c r="C5" s="23"/>
      <c r="D5" s="23"/>
      <c r="E5" s="23"/>
    </row>
    <row r="6" spans="1:7" x14ac:dyDescent="0.25">
      <c r="A6" s="22" t="s">
        <v>72</v>
      </c>
      <c r="B6" s="23"/>
      <c r="C6" s="23"/>
      <c r="D6" s="23"/>
      <c r="E6" s="23"/>
    </row>
    <row r="7" spans="1:7" x14ac:dyDescent="0.25">
      <c r="A7" s="22" t="s">
        <v>1</v>
      </c>
      <c r="B7" s="23"/>
      <c r="C7" s="23"/>
      <c r="D7" s="23"/>
      <c r="E7" s="23"/>
    </row>
    <row r="8" spans="1:7" x14ac:dyDescent="0.25">
      <c r="A8" s="25" t="s">
        <v>5</v>
      </c>
      <c r="B8" s="26"/>
      <c r="C8" s="26"/>
      <c r="D8" s="26"/>
      <c r="E8" s="26"/>
    </row>
    <row r="9" spans="1:7" ht="25.5" customHeight="1" x14ac:dyDescent="0.2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7"/>
    </row>
    <row r="10" spans="1:7" ht="18.75" customHeight="1" x14ac:dyDescent="0.25">
      <c r="A10" s="4" t="s">
        <v>57</v>
      </c>
      <c r="B10" s="5" t="s">
        <v>11</v>
      </c>
      <c r="C10" s="6">
        <f>C11+C25</f>
        <v>2814088611.1800003</v>
      </c>
      <c r="D10" s="16">
        <f>D11+D25</f>
        <v>2658791000.8000002</v>
      </c>
      <c r="E10" s="6">
        <f>D10/C10*100</f>
        <v>94.481424296199364</v>
      </c>
    </row>
    <row r="11" spans="1:7" x14ac:dyDescent="0.25">
      <c r="A11" s="2" t="s">
        <v>12</v>
      </c>
      <c r="B11" s="3" t="s">
        <v>13</v>
      </c>
      <c r="C11" s="15">
        <f>C12+C13+C14+C15+C16+C17+C19+C20+C21+C22+C23+C24+C18</f>
        <v>1142502779.53</v>
      </c>
      <c r="D11" s="15">
        <f>D12+D13+D14+D15+D16+D17+D19+D20+D21+D22+D23+D24+D18</f>
        <v>1128189085.29</v>
      </c>
      <c r="E11" s="17">
        <f t="shared" ref="E11:E37" si="0">D11/C11*100</f>
        <v>98.747163289538051</v>
      </c>
    </row>
    <row r="12" spans="1:7" x14ac:dyDescent="0.25">
      <c r="A12" s="2" t="s">
        <v>14</v>
      </c>
      <c r="B12" s="3" t="s">
        <v>15</v>
      </c>
      <c r="C12" s="27">
        <v>452244000</v>
      </c>
      <c r="D12" s="27">
        <v>423132686.07999998</v>
      </c>
      <c r="E12" s="17">
        <f t="shared" si="0"/>
        <v>93.562918707600318</v>
      </c>
    </row>
    <row r="13" spans="1:7" ht="39.6" x14ac:dyDescent="0.25">
      <c r="A13" s="2" t="s">
        <v>16</v>
      </c>
      <c r="B13" s="3" t="s">
        <v>17</v>
      </c>
      <c r="C13" s="27">
        <v>13774000</v>
      </c>
      <c r="D13" s="27">
        <v>14325665.65</v>
      </c>
      <c r="E13" s="17">
        <f t="shared" si="0"/>
        <v>104.00512305793524</v>
      </c>
    </row>
    <row r="14" spans="1:7" x14ac:dyDescent="0.25">
      <c r="A14" s="2" t="s">
        <v>18</v>
      </c>
      <c r="B14" s="3" t="s">
        <v>19</v>
      </c>
      <c r="C14" s="27">
        <v>188636000</v>
      </c>
      <c r="D14" s="27">
        <v>189238291.28999999</v>
      </c>
      <c r="E14" s="17">
        <f t="shared" si="0"/>
        <v>100.31928756440975</v>
      </c>
    </row>
    <row r="15" spans="1:7" x14ac:dyDescent="0.25">
      <c r="A15" s="2" t="s">
        <v>20</v>
      </c>
      <c r="B15" s="3" t="s">
        <v>21</v>
      </c>
      <c r="C15" s="27">
        <v>137439000</v>
      </c>
      <c r="D15" s="27">
        <v>137164347.28</v>
      </c>
      <c r="E15" s="17">
        <f t="shared" si="0"/>
        <v>99.800163912717636</v>
      </c>
    </row>
    <row r="16" spans="1:7" ht="39.6" x14ac:dyDescent="0.25">
      <c r="A16" s="2" t="s">
        <v>22</v>
      </c>
      <c r="B16" s="3" t="s">
        <v>23</v>
      </c>
      <c r="C16" s="27">
        <v>3500000</v>
      </c>
      <c r="D16" s="27">
        <v>4692710.3499999996</v>
      </c>
      <c r="E16" s="17">
        <v>0</v>
      </c>
    </row>
    <row r="17" spans="1:5" x14ac:dyDescent="0.25">
      <c r="A17" s="2" t="s">
        <v>24</v>
      </c>
      <c r="B17" s="3" t="s">
        <v>25</v>
      </c>
      <c r="C17" s="27">
        <v>15090000</v>
      </c>
      <c r="D17" s="27">
        <v>17011206.289999999</v>
      </c>
      <c r="E17" s="17">
        <f>D17/C17*100</f>
        <v>112.7316520212061</v>
      </c>
    </row>
    <row r="18" spans="1:5" ht="27" customHeight="1" x14ac:dyDescent="0.25">
      <c r="A18" s="2" t="s">
        <v>68</v>
      </c>
      <c r="B18" s="3" t="s">
        <v>69</v>
      </c>
      <c r="C18" s="27">
        <v>0</v>
      </c>
      <c r="D18" s="27">
        <v>-12519.53</v>
      </c>
      <c r="E18" s="17"/>
    </row>
    <row r="19" spans="1:5" ht="52.8" x14ac:dyDescent="0.25">
      <c r="A19" s="2" t="s">
        <v>26</v>
      </c>
      <c r="B19" s="3" t="s">
        <v>27</v>
      </c>
      <c r="C19" s="27">
        <v>220064000</v>
      </c>
      <c r="D19" s="27">
        <v>239750419.37</v>
      </c>
      <c r="E19" s="17">
        <f t="shared" si="0"/>
        <v>108.9457700350807</v>
      </c>
    </row>
    <row r="20" spans="1:5" ht="26.4" x14ac:dyDescent="0.25">
      <c r="A20" s="2" t="s">
        <v>28</v>
      </c>
      <c r="B20" s="3" t="s">
        <v>29</v>
      </c>
      <c r="C20" s="27">
        <v>2622000</v>
      </c>
      <c r="D20" s="27">
        <v>1200142.29</v>
      </c>
      <c r="E20" s="17">
        <f t="shared" si="0"/>
        <v>45.772017162471393</v>
      </c>
    </row>
    <row r="21" spans="1:5" ht="39.6" x14ac:dyDescent="0.25">
      <c r="A21" s="2" t="s">
        <v>30</v>
      </c>
      <c r="B21" s="3" t="s">
        <v>31</v>
      </c>
      <c r="C21" s="27">
        <v>1707000</v>
      </c>
      <c r="D21" s="27">
        <v>4533241.25</v>
      </c>
      <c r="E21" s="17">
        <f t="shared" si="0"/>
        <v>265.56773579379029</v>
      </c>
    </row>
    <row r="22" spans="1:5" ht="26.4" x14ac:dyDescent="0.25">
      <c r="A22" s="2" t="s">
        <v>32</v>
      </c>
      <c r="B22" s="3" t="s">
        <v>33</v>
      </c>
      <c r="C22" s="27">
        <v>102271000</v>
      </c>
      <c r="D22" s="27">
        <v>91645805.870000005</v>
      </c>
      <c r="E22" s="17">
        <f t="shared" si="0"/>
        <v>89.610745832151835</v>
      </c>
    </row>
    <row r="23" spans="1:5" ht="26.4" x14ac:dyDescent="0.25">
      <c r="A23" s="2" t="s">
        <v>34</v>
      </c>
      <c r="B23" s="3" t="s">
        <v>35</v>
      </c>
      <c r="C23" s="27">
        <v>3391000</v>
      </c>
      <c r="D23" s="27">
        <v>3740039.71</v>
      </c>
      <c r="E23" s="17">
        <f t="shared" si="0"/>
        <v>110.29312031849012</v>
      </c>
    </row>
    <row r="24" spans="1:5" x14ac:dyDescent="0.25">
      <c r="A24" s="2" t="s">
        <v>64</v>
      </c>
      <c r="B24" s="3" t="s">
        <v>65</v>
      </c>
      <c r="C24" s="27">
        <v>1764779.53</v>
      </c>
      <c r="D24" s="27">
        <v>1767049.39</v>
      </c>
      <c r="E24" s="17">
        <f>D24/C24*100</f>
        <v>100.12862003221443</v>
      </c>
    </row>
    <row r="25" spans="1:5" x14ac:dyDescent="0.25">
      <c r="A25" s="2" t="s">
        <v>36</v>
      </c>
      <c r="B25" s="3" t="s">
        <v>37</v>
      </c>
      <c r="C25" s="27">
        <v>1671585831.6500001</v>
      </c>
      <c r="D25" s="27">
        <v>1530601915.51</v>
      </c>
      <c r="E25" s="17">
        <f t="shared" ref="E25" si="1">D25/C25*100</f>
        <v>91.565858392037413</v>
      </c>
    </row>
    <row r="26" spans="1:5" ht="18" customHeight="1" x14ac:dyDescent="0.25">
      <c r="A26" s="4" t="s">
        <v>58</v>
      </c>
      <c r="B26" s="5" t="s">
        <v>38</v>
      </c>
      <c r="C26" s="28">
        <f>C27+C29+C30+C31+C33+C34+C35+C36+C37+C38+C28</f>
        <v>2912355826.5600004</v>
      </c>
      <c r="D26" s="28">
        <f>D27+D29+D30+D31+D33+D34+D35+D36+D37+D38+D28</f>
        <v>2453030487.6200004</v>
      </c>
      <c r="E26" s="18">
        <f t="shared" si="0"/>
        <v>84.228392191947805</v>
      </c>
    </row>
    <row r="27" spans="1:5" x14ac:dyDescent="0.25">
      <c r="A27" s="2" t="s">
        <v>39</v>
      </c>
      <c r="B27" s="3" t="s">
        <v>40</v>
      </c>
      <c r="C27" s="27">
        <v>227125110.72</v>
      </c>
      <c r="D27" s="27">
        <v>155987950.68000001</v>
      </c>
      <c r="E27" s="17">
        <f t="shared" si="0"/>
        <v>68.679306389993172</v>
      </c>
    </row>
    <row r="28" spans="1:5" x14ac:dyDescent="0.25">
      <c r="A28" s="2" t="s">
        <v>70</v>
      </c>
      <c r="B28" s="3" t="s">
        <v>71</v>
      </c>
      <c r="C28" s="27">
        <v>100000</v>
      </c>
      <c r="D28" s="27">
        <v>97920</v>
      </c>
      <c r="E28" s="17">
        <f t="shared" si="0"/>
        <v>97.92</v>
      </c>
    </row>
    <row r="29" spans="1:5" ht="26.4" x14ac:dyDescent="0.25">
      <c r="A29" s="2" t="s">
        <v>41</v>
      </c>
      <c r="B29" s="3" t="s">
        <v>42</v>
      </c>
      <c r="C29" s="27">
        <v>26573728</v>
      </c>
      <c r="D29" s="27">
        <v>21547837.530000001</v>
      </c>
      <c r="E29" s="17">
        <f t="shared" si="0"/>
        <v>81.086995132937318</v>
      </c>
    </row>
    <row r="30" spans="1:5" x14ac:dyDescent="0.25">
      <c r="A30" s="2" t="s">
        <v>43</v>
      </c>
      <c r="B30" s="3" t="s">
        <v>44</v>
      </c>
      <c r="C30" s="27">
        <v>275802402.63</v>
      </c>
      <c r="D30" s="27">
        <v>247554153.13999999</v>
      </c>
      <c r="E30" s="17">
        <f t="shared" si="0"/>
        <v>89.75779426842189</v>
      </c>
    </row>
    <row r="31" spans="1:5" ht="12.6" customHeight="1" x14ac:dyDescent="0.25">
      <c r="A31" s="2" t="s">
        <v>45</v>
      </c>
      <c r="B31" s="3" t="s">
        <v>46</v>
      </c>
      <c r="C31" s="27">
        <v>280229286.45999998</v>
      </c>
      <c r="D31" s="27">
        <v>256697610.44999999</v>
      </c>
      <c r="E31" s="17">
        <f t="shared" si="0"/>
        <v>91.602706374032422</v>
      </c>
    </row>
    <row r="32" spans="1:5" hidden="1" x14ac:dyDescent="0.25">
      <c r="A32" s="2" t="s">
        <v>60</v>
      </c>
      <c r="B32" s="3" t="s">
        <v>61</v>
      </c>
      <c r="C32" s="27">
        <v>4549200</v>
      </c>
      <c r="D32" s="27"/>
      <c r="E32" s="17"/>
    </row>
    <row r="33" spans="1:5" x14ac:dyDescent="0.25">
      <c r="A33" s="2" t="s">
        <v>60</v>
      </c>
      <c r="B33" s="3" t="s">
        <v>61</v>
      </c>
      <c r="C33" s="27">
        <v>2144985.2000000002</v>
      </c>
      <c r="D33" s="27">
        <v>1955303.79</v>
      </c>
      <c r="E33" s="17">
        <f t="shared" ref="E33" si="2">D33/C33*100</f>
        <v>91.156982808086511</v>
      </c>
    </row>
    <row r="34" spans="1:5" x14ac:dyDescent="0.25">
      <c r="A34" s="2" t="s">
        <v>47</v>
      </c>
      <c r="B34" s="3" t="s">
        <v>48</v>
      </c>
      <c r="C34" s="27">
        <v>1724951651.01</v>
      </c>
      <c r="D34" s="27">
        <v>1454969524.9100001</v>
      </c>
      <c r="E34" s="17">
        <f t="shared" si="0"/>
        <v>84.348423566427556</v>
      </c>
    </row>
    <row r="35" spans="1:5" x14ac:dyDescent="0.25">
      <c r="A35" s="2" t="s">
        <v>49</v>
      </c>
      <c r="B35" s="3" t="s">
        <v>50</v>
      </c>
      <c r="C35" s="27">
        <v>94705715.359999999</v>
      </c>
      <c r="D35" s="27">
        <v>84479292.379999995</v>
      </c>
      <c r="E35" s="17">
        <f t="shared" si="0"/>
        <v>89.20189458352452</v>
      </c>
    </row>
    <row r="36" spans="1:5" x14ac:dyDescent="0.25">
      <c r="A36" s="8" t="s">
        <v>51</v>
      </c>
      <c r="B36" s="3" t="s">
        <v>52</v>
      </c>
      <c r="C36" s="27">
        <v>139534554.15000001</v>
      </c>
      <c r="D36" s="27">
        <v>112956246.45999999</v>
      </c>
      <c r="E36" s="17">
        <f t="shared" si="0"/>
        <v>80.952167832615658</v>
      </c>
    </row>
    <row r="37" spans="1:5" x14ac:dyDescent="0.25">
      <c r="A37" s="2" t="s">
        <v>53</v>
      </c>
      <c r="B37" s="3" t="s">
        <v>54</v>
      </c>
      <c r="C37" s="27">
        <v>137258393.03</v>
      </c>
      <c r="D37" s="27">
        <v>113569652.70999999</v>
      </c>
      <c r="E37" s="17">
        <f t="shared" si="0"/>
        <v>82.741499592799059</v>
      </c>
    </row>
    <row r="38" spans="1:5" x14ac:dyDescent="0.25">
      <c r="A38" s="2" t="s">
        <v>55</v>
      </c>
      <c r="B38" s="3" t="s">
        <v>56</v>
      </c>
      <c r="C38" s="27">
        <v>3930000</v>
      </c>
      <c r="D38" s="27">
        <v>3214995.57</v>
      </c>
      <c r="E38" s="17">
        <f t="shared" ref="E38" si="3">D38/C38*100</f>
        <v>81.806503053435108</v>
      </c>
    </row>
    <row r="39" spans="1:5" x14ac:dyDescent="0.25">
      <c r="A39" s="9"/>
      <c r="B39" s="10"/>
      <c r="C39" s="29"/>
      <c r="D39" s="29"/>
      <c r="E39" s="11"/>
    </row>
    <row r="40" spans="1:5" x14ac:dyDescent="0.25">
      <c r="D40" s="7"/>
    </row>
    <row r="41" spans="1:5" ht="15.6" x14ac:dyDescent="0.3">
      <c r="A41" s="24" t="s">
        <v>62</v>
      </c>
      <c r="B41" s="24"/>
    </row>
    <row r="42" spans="1:5" ht="15.6" x14ac:dyDescent="0.3">
      <c r="A42" s="13" t="s">
        <v>63</v>
      </c>
      <c r="B42" s="14"/>
      <c r="D42" s="19" t="s">
        <v>67</v>
      </c>
      <c r="E42" s="19"/>
    </row>
    <row r="45" spans="1:5" x14ac:dyDescent="0.25">
      <c r="A45" s="12" t="s">
        <v>66</v>
      </c>
    </row>
    <row r="46" spans="1:5" x14ac:dyDescent="0.25">
      <c r="A46" s="12" t="s">
        <v>59</v>
      </c>
    </row>
  </sheetData>
  <mergeCells count="10">
    <mergeCell ref="D42:E42"/>
    <mergeCell ref="A1:E1"/>
    <mergeCell ref="A2:E2"/>
    <mergeCell ref="A3:E3"/>
    <mergeCell ref="A4:E4"/>
    <mergeCell ref="A41:B41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2022-12-08T09:21:02Z</cp:lastPrinted>
  <dcterms:created xsi:type="dcterms:W3CDTF">2016-08-09T04:02:34Z</dcterms:created>
  <dcterms:modified xsi:type="dcterms:W3CDTF">2022-12-08T09:21:32Z</dcterms:modified>
</cp:coreProperties>
</file>